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<sst xmlns="http://schemas.openxmlformats.org/spreadsheetml/2006/main" count="265" uniqueCount="67">
  <si>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</si>
  <si>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</si>
  <si>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</si>
  <si>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</si>
  <si>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</si>
  <si>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</si>
  <si>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</si>
  <si>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</si>
  <si>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</si>
  <si>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</si>
  <si>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</si>
  <si>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</si>
  <si>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</si>
  <si>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</si>
  <si>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</si>
  <si>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</si>
  <si>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</si>
  <si>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</si>
  <si>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</si>
  <si>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</si>
  <si>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</si>
  <si>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</si>
  <si>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</si>
  <si>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</si>
  <si>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</si>
  <si>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</si>
  <si>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</si>
  <si>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</si>
  <si>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</si>
  <si>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</si>
  <si>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</si>
  <si>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</si>
  <si>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</si>
  <si>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</si>
  <si>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</si>
  <si>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</si>
  <si>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</si>
  <si>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</si>
  <si>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</si>
  <si>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с маслом и сахаром,молочная манная</t>
  </si>
  <si>
    <t>чай с лимоном</t>
  </si>
  <si>
    <t>хлеб пшеничный 1 сорт, сыр российский</t>
  </si>
  <si>
    <t>пр</t>
  </si>
  <si>
    <t>яблоки свежие</t>
  </si>
  <si>
    <t>сладкое</t>
  </si>
  <si>
    <t>булочка к чаю</t>
  </si>
  <si>
    <t>пельмени с заправкой (смет.сл.масло)</t>
  </si>
  <si>
    <t>кофейный напиток</t>
  </si>
  <si>
    <t>хлеб пшеничный 1 сорт</t>
  </si>
  <si>
    <t>горошек зеленый консервированный</t>
  </si>
  <si>
    <t>картофельное пюре</t>
  </si>
  <si>
    <t>котлета мясная</t>
  </si>
  <si>
    <t>овощная нарезка с м/р</t>
  </si>
  <si>
    <t>блины с начинкой (сгущенка)</t>
  </si>
  <si>
    <t>макароны отварные</t>
  </si>
  <si>
    <t>куриные окорочка отварные с маслом</t>
  </si>
  <si>
    <t>каша вязкая с маслом и сахаром, молочная рисовая</t>
  </si>
  <si>
    <t>гречка отварная</t>
  </si>
  <si>
    <t>гуляш</t>
  </si>
  <si>
    <t>компот из с/ф</t>
  </si>
  <si>
    <t>плов из птицы</t>
  </si>
  <si>
    <t>конфеты</t>
  </si>
  <si>
    <t>тефтели мясные</t>
  </si>
  <si>
    <t>шницель</t>
  </si>
  <si>
    <t>индивидуальный предприниматель</t>
  </si>
  <si>
    <t>Иванов П.И.</t>
  </si>
  <si>
    <t>МКОУ "Советска СШ"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</si>
</sst>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66</v>
      </c>
      <c r="D1" s="52"/>
      <c r="E1" s="52"/>
      <c r="F1" s="12" t="s">
        <v>16</v>
      </c>
      <c r="G1" s="2" t="s">
        <v>17</v>
      </c>
      <c r="H1" s="53" t="s">
        <v>64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65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160</v>
      </c>
      <c r="G6" s="40">
        <v>8.25</v>
      </c>
      <c r="H6" s="40">
        <v>8.98</v>
      </c>
      <c r="I6" s="40">
        <v>23.2</v>
      </c>
      <c r="J6" s="40">
        <v>161</v>
      </c>
      <c r="K6" s="41">
        <v>168</v>
      </c>
      <c r="L6" s="40">
        <v>26.72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0.15</v>
      </c>
      <c r="H8" s="43">
        <v>0.01</v>
      </c>
      <c r="I8" s="43">
        <v>12.25</v>
      </c>
      <c r="J8" s="43">
        <v>51.44</v>
      </c>
      <c r="K8" s="44">
        <v>154</v>
      </c>
      <c r="L8" s="43">
        <v>6.67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45</v>
      </c>
      <c r="G9" s="43">
        <v>8</v>
      </c>
      <c r="H9" s="43">
        <v>5.72</v>
      </c>
      <c r="I9" s="43">
        <v>15.37</v>
      </c>
      <c r="J9" s="43">
        <v>129.75</v>
      </c>
      <c r="K9" s="44" t="s">
        <v>42</v>
      </c>
      <c r="L9" s="43">
        <v>15.69</v>
      </c>
    </row>
    <row r="10" spans="1:12" ht="1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338</v>
      </c>
      <c r="L10" s="43">
        <v>17.22</v>
      </c>
    </row>
    <row r="11" spans="1:12" ht="15">
      <c r="A11" s="23"/>
      <c r="B11" s="15"/>
      <c r="C11" s="11"/>
      <c r="D11" s="6" t="s">
        <v>44</v>
      </c>
      <c r="E11" s="42" t="s">
        <v>45</v>
      </c>
      <c r="F11" s="43">
        <v>30</v>
      </c>
      <c r="G11" s="43">
        <v>2.16</v>
      </c>
      <c r="H11" s="43">
        <v>2.88</v>
      </c>
      <c r="I11" s="43">
        <v>15.3</v>
      </c>
      <c r="J11" s="43">
        <v>95.1</v>
      </c>
      <c r="K11" s="44" t="s">
        <v>42</v>
      </c>
      <c r="L11" s="43">
        <v>15.95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18.959999999999997</v>
      </c>
      <c r="H13" s="19">
        <f t="shared" si="0"/>
        <v>17.990000000000002</v>
      </c>
      <c r="I13" s="19">
        <f t="shared" si="0"/>
        <v>75.92</v>
      </c>
      <c r="J13" s="19">
        <f t="shared" si="0"/>
        <v>484.28999999999996</v>
      </c>
      <c r="K13" s="25"/>
      <c r="L13" s="19">
        <f t="shared" ref="L13" si="1">SUM(L6:L12)</f>
        <v>82.25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535</v>
      </c>
      <c r="G24" s="32">
        <f t="shared" ref="G24:J24" si="4">G13+G23</f>
        <v>18.959999999999997</v>
      </c>
      <c r="H24" s="32">
        <f t="shared" si="4"/>
        <v>17.990000000000002</v>
      </c>
      <c r="I24" s="32">
        <f t="shared" si="4"/>
        <v>75.92</v>
      </c>
      <c r="J24" s="32">
        <f t="shared" si="4"/>
        <v>484.28999999999996</v>
      </c>
      <c r="K24" s="32"/>
      <c r="L24" s="32">
        <f t="shared" ref="L24" si="5">L13+L23</f>
        <v>82.25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220</v>
      </c>
      <c r="G25" s="40">
        <v>14.25</v>
      </c>
      <c r="H25" s="40">
        <v>16.54</v>
      </c>
      <c r="I25" s="40">
        <v>41.23</v>
      </c>
      <c r="J25" s="40">
        <v>325.25</v>
      </c>
      <c r="K25" s="41" t="s">
        <v>42</v>
      </c>
      <c r="L25" s="40">
        <v>52.36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0.28000000000000003</v>
      </c>
      <c r="H27" s="43">
        <v>2.0499999999999998</v>
      </c>
      <c r="I27" s="43">
        <v>15.95</v>
      </c>
      <c r="J27" s="43">
        <v>100.6</v>
      </c>
      <c r="K27" s="44">
        <v>395</v>
      </c>
      <c r="L27" s="43">
        <v>9.67</v>
      </c>
    </row>
    <row r="28" spans="1:12" ht="15">
      <c r="A28" s="14"/>
      <c r="B28" s="15"/>
      <c r="C28" s="11"/>
      <c r="D28" s="7" t="s">
        <v>23</v>
      </c>
      <c r="E28" s="42" t="s">
        <v>48</v>
      </c>
      <c r="F28" s="43">
        <v>30</v>
      </c>
      <c r="G28" s="43">
        <v>2.4300000000000002</v>
      </c>
      <c r="H28" s="43">
        <v>0.3</v>
      </c>
      <c r="I28" s="43">
        <v>15.33</v>
      </c>
      <c r="J28" s="43">
        <v>75.3</v>
      </c>
      <c r="K28" s="44" t="s">
        <v>42</v>
      </c>
      <c r="L28" s="43">
        <v>3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26</v>
      </c>
      <c r="E30" s="42" t="s">
        <v>49</v>
      </c>
      <c r="F30" s="43">
        <v>60</v>
      </c>
      <c r="G30" s="43">
        <v>2.2000000000000002</v>
      </c>
      <c r="H30" s="43">
        <v>0.1</v>
      </c>
      <c r="I30" s="43">
        <v>9.8000000000000007</v>
      </c>
      <c r="J30" s="43">
        <v>55</v>
      </c>
      <c r="K30" s="44" t="s">
        <v>42</v>
      </c>
      <c r="L30" s="43">
        <v>17.22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19.16</v>
      </c>
      <c r="H32" s="19">
        <f t="shared" ref="H32" si="7">SUM(H25:H31)</f>
        <v>18.990000000000002</v>
      </c>
      <c r="I32" s="19">
        <f t="shared" ref="I32" si="8">SUM(I25:I31)</f>
        <v>82.309999999999988</v>
      </c>
      <c r="J32" s="19">
        <f t="shared" ref="J32:L32" si="9">SUM(J25:J31)</f>
        <v>556.15000000000009</v>
      </c>
      <c r="K32" s="25"/>
      <c r="L32" s="19">
        <f t="shared" si="9"/>
        <v>82.25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510</v>
      </c>
      <c r="G43" s="32">
        <f t="shared" ref="G43" si="14">G32+G42</f>
        <v>19.16</v>
      </c>
      <c r="H43" s="32">
        <f t="shared" ref="H43" si="15">H32+H42</f>
        <v>18.990000000000002</v>
      </c>
      <c r="I43" s="32">
        <f t="shared" ref="I43" si="16">I32+I42</f>
        <v>82.309999999999988</v>
      </c>
      <c r="J43" s="32">
        <f t="shared" ref="J43:L43" si="17">J32+J42</f>
        <v>556.15000000000009</v>
      </c>
      <c r="K43" s="32"/>
      <c r="L43" s="32">
        <f t="shared" si="17"/>
        <v>82.25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150</v>
      </c>
      <c r="G44" s="40">
        <v>2.0499999999999998</v>
      </c>
      <c r="H44" s="40">
        <v>4.8</v>
      </c>
      <c r="I44" s="40">
        <v>20.45</v>
      </c>
      <c r="J44" s="40">
        <v>137.25</v>
      </c>
      <c r="K44" s="41">
        <v>694</v>
      </c>
      <c r="L44" s="40">
        <v>14.89</v>
      </c>
    </row>
    <row r="45" spans="1:12" ht="15">
      <c r="A45" s="23"/>
      <c r="B45" s="15"/>
      <c r="C45" s="11"/>
      <c r="D45" s="6" t="s">
        <v>21</v>
      </c>
      <c r="E45" s="42" t="s">
        <v>51</v>
      </c>
      <c r="F45" s="43">
        <v>100</v>
      </c>
      <c r="G45" s="43">
        <v>13.25</v>
      </c>
      <c r="H45" s="43">
        <v>8.85</v>
      </c>
      <c r="I45" s="43">
        <v>15.7</v>
      </c>
      <c r="J45" s="43">
        <v>228.75</v>
      </c>
      <c r="K45" s="44" t="s">
        <v>42</v>
      </c>
      <c r="L45" s="43">
        <v>40.47</v>
      </c>
    </row>
    <row r="46" spans="1:12" ht="1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0.15</v>
      </c>
      <c r="H46" s="43">
        <v>0.01</v>
      </c>
      <c r="I46" s="43">
        <v>14.33</v>
      </c>
      <c r="J46" s="43">
        <v>51.44</v>
      </c>
      <c r="K46" s="44">
        <v>154</v>
      </c>
      <c r="L46" s="43">
        <v>6.67</v>
      </c>
    </row>
    <row r="47" spans="1:12" ht="15">
      <c r="A47" s="23"/>
      <c r="B47" s="15"/>
      <c r="C47" s="11"/>
      <c r="D47" s="7" t="s">
        <v>23</v>
      </c>
      <c r="E47" s="42" t="s">
        <v>48</v>
      </c>
      <c r="F47" s="43">
        <v>30</v>
      </c>
      <c r="G47" s="43">
        <v>2.4300000000000002</v>
      </c>
      <c r="H47" s="43">
        <v>0.3</v>
      </c>
      <c r="I47" s="43">
        <v>15.33</v>
      </c>
      <c r="J47" s="43">
        <v>75.3</v>
      </c>
      <c r="K47" s="44" t="s">
        <v>42</v>
      </c>
      <c r="L47" s="43">
        <v>3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26</v>
      </c>
      <c r="E49" s="42" t="s">
        <v>52</v>
      </c>
      <c r="F49" s="43">
        <v>100</v>
      </c>
      <c r="G49" s="43">
        <v>1.06</v>
      </c>
      <c r="H49" s="43">
        <v>5.08</v>
      </c>
      <c r="I49" s="43">
        <v>8.65</v>
      </c>
      <c r="J49" s="43">
        <v>85.9</v>
      </c>
      <c r="K49" s="44">
        <v>43</v>
      </c>
      <c r="L49" s="43">
        <v>17.22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18.940000000000001</v>
      </c>
      <c r="H51" s="19">
        <f t="shared" ref="H51" si="19">SUM(H44:H50)</f>
        <v>19.04</v>
      </c>
      <c r="I51" s="19">
        <f t="shared" ref="I51" si="20">SUM(I44:I50)</f>
        <v>74.460000000000008</v>
      </c>
      <c r="J51" s="19">
        <f t="shared" ref="J51:L51" si="21">SUM(J44:J50)</f>
        <v>578.64</v>
      </c>
      <c r="K51" s="25"/>
      <c r="L51" s="19">
        <f t="shared" si="21"/>
        <v>82.25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580</v>
      </c>
      <c r="G62" s="32">
        <f t="shared" ref="G62" si="26">G51+G61</f>
        <v>18.940000000000001</v>
      </c>
      <c r="H62" s="32">
        <f t="shared" ref="H62" si="27">H51+H61</f>
        <v>19.04</v>
      </c>
      <c r="I62" s="32">
        <f t="shared" ref="I62" si="28">I51+I61</f>
        <v>74.460000000000008</v>
      </c>
      <c r="J62" s="32">
        <f t="shared" ref="J62:L62" si="29">J51+J61</f>
        <v>578.64</v>
      </c>
      <c r="K62" s="32"/>
      <c r="L62" s="32">
        <f t="shared" si="29"/>
        <v>82.25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225</v>
      </c>
      <c r="G63" s="40">
        <v>8.4600000000000009</v>
      </c>
      <c r="H63" s="40">
        <v>3.1</v>
      </c>
      <c r="I63" s="40">
        <v>50</v>
      </c>
      <c r="J63" s="40">
        <v>265</v>
      </c>
      <c r="K63" s="41" t="s">
        <v>42</v>
      </c>
      <c r="L63" s="40">
        <v>37.67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47</v>
      </c>
      <c r="F65" s="43">
        <v>200</v>
      </c>
      <c r="G65" s="43">
        <v>0.28000000000000003</v>
      </c>
      <c r="H65" s="43">
        <v>2.0499999999999998</v>
      </c>
      <c r="I65" s="43">
        <v>15.95</v>
      </c>
      <c r="J65" s="43">
        <v>100.6</v>
      </c>
      <c r="K65" s="44">
        <v>395</v>
      </c>
      <c r="L65" s="43">
        <v>9.67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7.25</v>
      </c>
      <c r="H66" s="43">
        <v>5.72</v>
      </c>
      <c r="I66" s="43">
        <v>9.5399999999999991</v>
      </c>
      <c r="J66" s="43">
        <v>124</v>
      </c>
      <c r="K66" s="44" t="s">
        <v>42</v>
      </c>
      <c r="L66" s="43">
        <v>17.690000000000001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44</v>
      </c>
      <c r="E68" s="42"/>
      <c r="F68" s="43">
        <v>35</v>
      </c>
      <c r="G68" s="43">
        <v>1.2</v>
      </c>
      <c r="H68" s="43">
        <v>5.9</v>
      </c>
      <c r="I68" s="43">
        <v>6.2</v>
      </c>
      <c r="J68" s="43">
        <v>65</v>
      </c>
      <c r="K68" s="44" t="s">
        <v>42</v>
      </c>
      <c r="L68" s="43">
        <v>17.22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17.190000000000001</v>
      </c>
      <c r="H70" s="19">
        <f t="shared" ref="H70" si="31">SUM(H63:H69)</f>
        <v>16.770000000000003</v>
      </c>
      <c r="I70" s="19">
        <f t="shared" ref="I70" si="32">SUM(I63:I69)</f>
        <v>81.690000000000012</v>
      </c>
      <c r="J70" s="19">
        <f t="shared" ref="J70:L70" si="33">SUM(J63:J69)</f>
        <v>554.6</v>
      </c>
      <c r="K70" s="25"/>
      <c r="L70" s="19">
        <f t="shared" si="33"/>
        <v>82.25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510</v>
      </c>
      <c r="G81" s="32">
        <f t="shared" ref="G81" si="38">G70+G80</f>
        <v>17.190000000000001</v>
      </c>
      <c r="H81" s="32">
        <f t="shared" ref="H81" si="39">H70+H80</f>
        <v>16.770000000000003</v>
      </c>
      <c r="I81" s="32">
        <f t="shared" ref="I81" si="40">I70+I80</f>
        <v>81.690000000000012</v>
      </c>
      <c r="J81" s="32">
        <f t="shared" ref="J81:L81" si="41">J70+J80</f>
        <v>554.6</v>
      </c>
      <c r="K81" s="32"/>
      <c r="L81" s="32">
        <f t="shared" si="41"/>
        <v>82.25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150</v>
      </c>
      <c r="G82" s="40">
        <v>2.36</v>
      </c>
      <c r="H82" s="40">
        <v>2.21</v>
      </c>
      <c r="I82" s="40">
        <v>30.25</v>
      </c>
      <c r="J82" s="40">
        <v>135</v>
      </c>
      <c r="K82" s="41">
        <v>688</v>
      </c>
      <c r="L82" s="40">
        <v>10.050000000000001</v>
      </c>
    </row>
    <row r="83" spans="1:12" ht="15">
      <c r="A83" s="23"/>
      <c r="B83" s="15"/>
      <c r="C83" s="11"/>
      <c r="D83" s="6" t="s">
        <v>21</v>
      </c>
      <c r="E83" s="42" t="s">
        <v>55</v>
      </c>
      <c r="F83" s="43">
        <v>100</v>
      </c>
      <c r="G83" s="43">
        <v>12.23</v>
      </c>
      <c r="H83" s="43">
        <v>11.85</v>
      </c>
      <c r="I83" s="43">
        <v>4.6900000000000004</v>
      </c>
      <c r="J83" s="43">
        <v>221.25</v>
      </c>
      <c r="K83" s="44">
        <v>228</v>
      </c>
      <c r="L83" s="43">
        <v>45.31</v>
      </c>
    </row>
    <row r="84" spans="1:12" ht="1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0.15</v>
      </c>
      <c r="H84" s="43">
        <v>0.01</v>
      </c>
      <c r="I84" s="43">
        <v>14.33</v>
      </c>
      <c r="J84" s="43">
        <v>51.44</v>
      </c>
      <c r="K84" s="44">
        <v>154</v>
      </c>
      <c r="L84" s="43">
        <v>6.67</v>
      </c>
    </row>
    <row r="85" spans="1:12" ht="15">
      <c r="A85" s="23"/>
      <c r="B85" s="15"/>
      <c r="C85" s="11"/>
      <c r="D85" s="7" t="s">
        <v>23</v>
      </c>
      <c r="E85" s="42" t="s">
        <v>48</v>
      </c>
      <c r="F85" s="43">
        <v>30</v>
      </c>
      <c r="G85" s="43">
        <v>2.4300000000000002</v>
      </c>
      <c r="H85" s="43">
        <v>0.3</v>
      </c>
      <c r="I85" s="43">
        <v>15.33</v>
      </c>
      <c r="J85" s="43">
        <v>75.3</v>
      </c>
      <c r="K85" s="44" t="s">
        <v>42</v>
      </c>
      <c r="L85" s="43">
        <v>3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26</v>
      </c>
      <c r="E87" s="42" t="s">
        <v>52</v>
      </c>
      <c r="F87" s="43">
        <v>100</v>
      </c>
      <c r="G87" s="43">
        <v>1.41</v>
      </c>
      <c r="H87" s="43">
        <v>5.08</v>
      </c>
      <c r="I87" s="43">
        <v>8.65</v>
      </c>
      <c r="J87" s="43">
        <v>85.9</v>
      </c>
      <c r="K87" s="44">
        <v>43</v>
      </c>
      <c r="L87" s="43">
        <v>17.22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18.580000000000002</v>
      </c>
      <c r="H89" s="19">
        <f t="shared" ref="H89" si="43">SUM(H82:H88)</f>
        <v>19.45</v>
      </c>
      <c r="I89" s="19">
        <f t="shared" ref="I89" si="44">SUM(I82:I88)</f>
        <v>73.25</v>
      </c>
      <c r="J89" s="19">
        <f t="shared" ref="J89:L89" si="45">SUM(J82:J88)</f>
        <v>568.89</v>
      </c>
      <c r="K89" s="25"/>
      <c r="L89" s="19">
        <f t="shared" si="45"/>
        <v>82.25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580</v>
      </c>
      <c r="G100" s="32">
        <f t="shared" ref="G100" si="50">G89+G99</f>
        <v>18.580000000000002</v>
      </c>
      <c r="H100" s="32">
        <f t="shared" ref="H100" si="51">H89+H99</f>
        <v>19.45</v>
      </c>
      <c r="I100" s="32">
        <f t="shared" ref="I100" si="52">I89+I99</f>
        <v>73.25</v>
      </c>
      <c r="J100" s="32">
        <f t="shared" ref="J100:L100" si="53">J89+J99</f>
        <v>568.89</v>
      </c>
      <c r="K100" s="32"/>
      <c r="L100" s="32">
        <f t="shared" si="53"/>
        <v>82.25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160</v>
      </c>
      <c r="G101" s="40">
        <v>8.99</v>
      </c>
      <c r="H101" s="40">
        <v>8.76</v>
      </c>
      <c r="I101" s="40">
        <v>28.23</v>
      </c>
      <c r="J101" s="40">
        <v>221.25</v>
      </c>
      <c r="K101" s="41">
        <v>168</v>
      </c>
      <c r="L101" s="40">
        <v>37.67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47</v>
      </c>
      <c r="F103" s="43">
        <v>200</v>
      </c>
      <c r="G103" s="43">
        <v>0.28000000000000003</v>
      </c>
      <c r="H103" s="43">
        <v>2.0499999999999998</v>
      </c>
      <c r="I103" s="43">
        <v>15.95</v>
      </c>
      <c r="J103" s="43">
        <v>100.6</v>
      </c>
      <c r="K103" s="44">
        <v>395</v>
      </c>
      <c r="L103" s="43">
        <v>9.67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7.64</v>
      </c>
      <c r="H104" s="43">
        <v>5.72</v>
      </c>
      <c r="I104" s="43">
        <v>17.03</v>
      </c>
      <c r="J104" s="43">
        <v>129.75</v>
      </c>
      <c r="K104" s="44" t="s">
        <v>42</v>
      </c>
      <c r="L104" s="43">
        <v>17.690000000000001</v>
      </c>
    </row>
    <row r="105" spans="1:12" ht="15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>
        <v>338</v>
      </c>
      <c r="L105" s="43">
        <v>17.22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17.309999999999999</v>
      </c>
      <c r="H108" s="19">
        <f t="shared" si="54"/>
        <v>16.929999999999996</v>
      </c>
      <c r="I108" s="19">
        <f t="shared" si="54"/>
        <v>71.010000000000005</v>
      </c>
      <c r="J108" s="19">
        <f t="shared" si="54"/>
        <v>498.6</v>
      </c>
      <c r="K108" s="25"/>
      <c r="L108" s="19">
        <f t="shared" ref="L108" si="55">SUM(L101:L107)</f>
        <v>82.25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510</v>
      </c>
      <c r="G119" s="32">
        <f t="shared" ref="G119" si="58">G108+G118</f>
        <v>17.309999999999999</v>
      </c>
      <c r="H119" s="32">
        <f t="shared" ref="H119" si="59">H108+H118</f>
        <v>16.929999999999996</v>
      </c>
      <c r="I119" s="32">
        <f t="shared" ref="I119" si="60">I108+I118</f>
        <v>71.010000000000005</v>
      </c>
      <c r="J119" s="32">
        <f t="shared" ref="J119:L119" si="61">J108+J118</f>
        <v>498.6</v>
      </c>
      <c r="K119" s="32"/>
      <c r="L119" s="32">
        <f t="shared" si="61"/>
        <v>82.25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150</v>
      </c>
      <c r="G120" s="40">
        <v>5.45</v>
      </c>
      <c r="H120" s="40">
        <v>2.2400000000000002</v>
      </c>
      <c r="I120" s="40">
        <v>16.02</v>
      </c>
      <c r="J120" s="40">
        <v>135</v>
      </c>
      <c r="K120" s="41">
        <v>679</v>
      </c>
      <c r="L120" s="40">
        <v>14.89</v>
      </c>
    </row>
    <row r="121" spans="1:12" ht="15">
      <c r="A121" s="14"/>
      <c r="B121" s="15"/>
      <c r="C121" s="11"/>
      <c r="D121" s="6" t="s">
        <v>21</v>
      </c>
      <c r="E121" s="42" t="s">
        <v>58</v>
      </c>
      <c r="F121" s="43">
        <v>110</v>
      </c>
      <c r="G121" s="43">
        <v>8.23</v>
      </c>
      <c r="H121" s="43">
        <v>10.32</v>
      </c>
      <c r="I121" s="43">
        <v>5.9</v>
      </c>
      <c r="J121" s="43">
        <v>168</v>
      </c>
      <c r="K121" s="44">
        <v>591</v>
      </c>
      <c r="L121" s="43">
        <v>36.47</v>
      </c>
    </row>
    <row r="122" spans="1:12" ht="1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>
        <v>0.66</v>
      </c>
      <c r="H122" s="43">
        <v>0.09</v>
      </c>
      <c r="I122" s="43">
        <v>32.01</v>
      </c>
      <c r="J122" s="43">
        <v>102.23</v>
      </c>
      <c r="K122" s="44">
        <v>349</v>
      </c>
      <c r="L122" s="43">
        <v>10.67</v>
      </c>
    </row>
    <row r="123" spans="1:12" ht="15">
      <c r="A123" s="14"/>
      <c r="B123" s="15"/>
      <c r="C123" s="11"/>
      <c r="D123" s="7" t="s">
        <v>23</v>
      </c>
      <c r="E123" s="42" t="s">
        <v>48</v>
      </c>
      <c r="F123" s="43">
        <v>30</v>
      </c>
      <c r="G123" s="43">
        <v>2.4300000000000002</v>
      </c>
      <c r="H123" s="43">
        <v>0.3</v>
      </c>
      <c r="I123" s="43">
        <v>15.33</v>
      </c>
      <c r="J123" s="43">
        <v>75.3</v>
      </c>
      <c r="K123" s="44" t="s">
        <v>42</v>
      </c>
      <c r="L123" s="43">
        <v>3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26</v>
      </c>
      <c r="E125" s="42" t="s">
        <v>52</v>
      </c>
      <c r="F125" s="43">
        <v>100</v>
      </c>
      <c r="G125" s="43">
        <v>1.06</v>
      </c>
      <c r="H125" s="43">
        <v>5.08</v>
      </c>
      <c r="I125" s="43">
        <v>8.65</v>
      </c>
      <c r="J125" s="43">
        <v>85.9</v>
      </c>
      <c r="K125" s="44">
        <v>43</v>
      </c>
      <c r="L125" s="43">
        <v>17.22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17.829999999999998</v>
      </c>
      <c r="H127" s="19">
        <f t="shared" si="62"/>
        <v>18.03</v>
      </c>
      <c r="I127" s="19">
        <f t="shared" si="62"/>
        <v>77.910000000000011</v>
      </c>
      <c r="J127" s="19">
        <f t="shared" si="62"/>
        <v>566.43000000000006</v>
      </c>
      <c r="K127" s="25"/>
      <c r="L127" s="19">
        <f t="shared" ref="L127" si="63">SUM(L120:L126)</f>
        <v>82.25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590</v>
      </c>
      <c r="G138" s="32">
        <f t="shared" ref="G138" si="66">G127+G137</f>
        <v>17.829999999999998</v>
      </c>
      <c r="H138" s="32">
        <f t="shared" ref="H138" si="67">H127+H137</f>
        <v>18.03</v>
      </c>
      <c r="I138" s="32">
        <f t="shared" ref="I138" si="68">I127+I137</f>
        <v>77.910000000000011</v>
      </c>
      <c r="J138" s="32">
        <f t="shared" ref="J138:L138" si="69">J127+J137</f>
        <v>566.43000000000006</v>
      </c>
      <c r="K138" s="32"/>
      <c r="L138" s="32">
        <f t="shared" si="69"/>
        <v>82.25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230</v>
      </c>
      <c r="G139" s="40">
        <v>9.8000000000000007</v>
      </c>
      <c r="H139" s="40">
        <v>7.9</v>
      </c>
      <c r="I139" s="40">
        <v>44.61</v>
      </c>
      <c r="J139" s="40">
        <v>268.25</v>
      </c>
      <c r="K139" s="41">
        <v>304</v>
      </c>
      <c r="L139" s="40">
        <v>42.67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0.15</v>
      </c>
      <c r="H141" s="43">
        <v>0.01</v>
      </c>
      <c r="I141" s="43">
        <v>14.33</v>
      </c>
      <c r="J141" s="43">
        <v>51.44</v>
      </c>
      <c r="K141" s="44">
        <v>154</v>
      </c>
      <c r="L141" s="43">
        <v>6.67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45</v>
      </c>
      <c r="G142" s="43">
        <v>8</v>
      </c>
      <c r="H142" s="43">
        <v>5.72</v>
      </c>
      <c r="I142" s="43">
        <v>15.37</v>
      </c>
      <c r="J142" s="43">
        <v>129.75</v>
      </c>
      <c r="K142" s="44" t="s">
        <v>42</v>
      </c>
      <c r="L142" s="43">
        <v>15.69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44</v>
      </c>
      <c r="E144" s="42" t="s">
        <v>61</v>
      </c>
      <c r="F144" s="43">
        <v>35</v>
      </c>
      <c r="G144" s="43">
        <v>1.2</v>
      </c>
      <c r="H144" s="43">
        <v>5.9</v>
      </c>
      <c r="I144" s="43">
        <v>6.2</v>
      </c>
      <c r="J144" s="43">
        <v>65</v>
      </c>
      <c r="K144" s="44" t="s">
        <v>42</v>
      </c>
      <c r="L144" s="43">
        <v>17.22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19.150000000000002</v>
      </c>
      <c r="H146" s="19">
        <f t="shared" si="70"/>
        <v>19.53</v>
      </c>
      <c r="I146" s="19">
        <f t="shared" si="70"/>
        <v>80.510000000000005</v>
      </c>
      <c r="J146" s="19">
        <f t="shared" si="70"/>
        <v>514.44000000000005</v>
      </c>
      <c r="K146" s="25"/>
      <c r="L146" s="19">
        <f t="shared" ref="L146" si="71">SUM(L139:L145)</f>
        <v>82.25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510</v>
      </c>
      <c r="G157" s="32">
        <f t="shared" ref="G157" si="74">G146+G156</f>
        <v>19.150000000000002</v>
      </c>
      <c r="H157" s="32">
        <f t="shared" ref="H157" si="75">H146+H156</f>
        <v>19.53</v>
      </c>
      <c r="I157" s="32">
        <f t="shared" ref="I157" si="76">I146+I156</f>
        <v>80.510000000000005</v>
      </c>
      <c r="J157" s="32">
        <f t="shared" ref="J157:L157" si="77">J146+J156</f>
        <v>514.44000000000005</v>
      </c>
      <c r="K157" s="32"/>
      <c r="L157" s="32">
        <f t="shared" si="77"/>
        <v>82.25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54</v>
      </c>
      <c r="F158" s="40">
        <v>150</v>
      </c>
      <c r="G158" s="40">
        <v>2.36</v>
      </c>
      <c r="H158" s="40">
        <v>2.21</v>
      </c>
      <c r="I158" s="40">
        <v>30.25</v>
      </c>
      <c r="J158" s="40">
        <v>135</v>
      </c>
      <c r="K158" s="41">
        <v>688</v>
      </c>
      <c r="L158" s="40">
        <v>10.050000000000001</v>
      </c>
    </row>
    <row r="159" spans="1:12" ht="15">
      <c r="A159" s="23"/>
      <c r="B159" s="15"/>
      <c r="C159" s="11"/>
      <c r="D159" s="6" t="s">
        <v>21</v>
      </c>
      <c r="E159" s="42" t="s">
        <v>62</v>
      </c>
      <c r="F159" s="43">
        <v>110</v>
      </c>
      <c r="G159" s="43">
        <v>12</v>
      </c>
      <c r="H159" s="43">
        <v>9.25</v>
      </c>
      <c r="I159" s="43">
        <v>6.2</v>
      </c>
      <c r="J159" s="43">
        <v>160</v>
      </c>
      <c r="K159" s="44">
        <v>287</v>
      </c>
      <c r="L159" s="43">
        <v>42.31</v>
      </c>
    </row>
    <row r="160" spans="1:12" ht="1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0.28000000000000003</v>
      </c>
      <c r="H160" s="43">
        <v>2.0499999999999998</v>
      </c>
      <c r="I160" s="43">
        <v>15.95</v>
      </c>
      <c r="J160" s="43">
        <v>100.6</v>
      </c>
      <c r="K160" s="44">
        <v>395</v>
      </c>
      <c r="L160" s="43">
        <v>9.67</v>
      </c>
    </row>
    <row r="161" spans="1:12" ht="15">
      <c r="A161" s="23"/>
      <c r="B161" s="15"/>
      <c r="C161" s="11"/>
      <c r="D161" s="7" t="s">
        <v>23</v>
      </c>
      <c r="E161" s="42" t="s">
        <v>48</v>
      </c>
      <c r="F161" s="43">
        <v>30</v>
      </c>
      <c r="G161" s="43">
        <v>2.4300000000000002</v>
      </c>
      <c r="H161" s="43">
        <v>0.3</v>
      </c>
      <c r="I161" s="43">
        <v>15.33</v>
      </c>
      <c r="J161" s="43">
        <v>75.3</v>
      </c>
      <c r="K161" s="44" t="s">
        <v>42</v>
      </c>
      <c r="L161" s="43">
        <v>3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26</v>
      </c>
      <c r="E163" s="42" t="s">
        <v>52</v>
      </c>
      <c r="F163" s="43">
        <v>100</v>
      </c>
      <c r="G163" s="43">
        <v>1.06</v>
      </c>
      <c r="H163" s="43">
        <v>5.08</v>
      </c>
      <c r="I163" s="43">
        <v>8.65</v>
      </c>
      <c r="J163" s="43">
        <v>85.9</v>
      </c>
      <c r="K163" s="44">
        <v>43</v>
      </c>
      <c r="L163" s="43">
        <v>17.22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18.13</v>
      </c>
      <c r="H165" s="19">
        <f t="shared" si="78"/>
        <v>18.89</v>
      </c>
      <c r="I165" s="19">
        <f t="shared" si="78"/>
        <v>76.38000000000001</v>
      </c>
      <c r="J165" s="19">
        <f t="shared" si="78"/>
        <v>556.80000000000007</v>
      </c>
      <c r="K165" s="25"/>
      <c r="L165" s="19">
        <f t="shared" ref="L165" si="79">SUM(L158:L164)</f>
        <v>82.25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590</v>
      </c>
      <c r="G176" s="32">
        <f t="shared" ref="G176" si="82">G165+G175</f>
        <v>18.13</v>
      </c>
      <c r="H176" s="32">
        <f t="shared" ref="H176" si="83">H165+H175</f>
        <v>18.89</v>
      </c>
      <c r="I176" s="32">
        <f t="shared" ref="I176" si="84">I165+I175</f>
        <v>76.38000000000001</v>
      </c>
      <c r="J176" s="32">
        <f t="shared" ref="J176:L176" si="85">J165+J175</f>
        <v>556.80000000000007</v>
      </c>
      <c r="K176" s="32"/>
      <c r="L176" s="32">
        <f t="shared" si="85"/>
        <v>82.25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150</v>
      </c>
      <c r="G177" s="40">
        <v>5.45</v>
      </c>
      <c r="H177" s="40">
        <v>2.2400000000000002</v>
      </c>
      <c r="I177" s="40">
        <v>16.02</v>
      </c>
      <c r="J177" s="40">
        <v>135</v>
      </c>
      <c r="K177" s="41">
        <v>679</v>
      </c>
      <c r="L177" s="40">
        <v>14.89</v>
      </c>
    </row>
    <row r="178" spans="1:12" ht="15">
      <c r="A178" s="23"/>
      <c r="B178" s="15"/>
      <c r="C178" s="11"/>
      <c r="D178" s="6" t="s">
        <v>21</v>
      </c>
      <c r="E178" s="42" t="s">
        <v>63</v>
      </c>
      <c r="F178" s="43">
        <v>100</v>
      </c>
      <c r="G178" s="43">
        <v>8.6</v>
      </c>
      <c r="H178" s="43">
        <v>16.309999999999999</v>
      </c>
      <c r="I178" s="43">
        <v>22.36</v>
      </c>
      <c r="J178" s="43">
        <v>228.75</v>
      </c>
      <c r="K178" s="44" t="s">
        <v>42</v>
      </c>
      <c r="L178" s="43">
        <v>40.47</v>
      </c>
    </row>
    <row r="179" spans="1:12" ht="1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0.15</v>
      </c>
      <c r="H179" s="43">
        <v>0.01</v>
      </c>
      <c r="I179" s="43">
        <v>12.25</v>
      </c>
      <c r="J179" s="43">
        <v>51.44</v>
      </c>
      <c r="K179" s="44">
        <v>154</v>
      </c>
      <c r="L179" s="43">
        <v>6.67</v>
      </c>
    </row>
    <row r="180" spans="1:12" ht="15">
      <c r="A180" s="23"/>
      <c r="B180" s="15"/>
      <c r="C180" s="11"/>
      <c r="D180" s="7" t="s">
        <v>23</v>
      </c>
      <c r="E180" s="42" t="s">
        <v>48</v>
      </c>
      <c r="F180" s="43">
        <v>30</v>
      </c>
      <c r="G180" s="43">
        <v>2.4300000000000002</v>
      </c>
      <c r="H180" s="43">
        <v>0.3</v>
      </c>
      <c r="I180" s="43">
        <v>15.33</v>
      </c>
      <c r="J180" s="43">
        <v>75.3</v>
      </c>
      <c r="K180" s="44" t="s">
        <v>42</v>
      </c>
      <c r="L180" s="43">
        <v>3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49</v>
      </c>
      <c r="F182" s="43">
        <v>60</v>
      </c>
      <c r="G182" s="43">
        <v>2.2000000000000002</v>
      </c>
      <c r="H182" s="43">
        <v>0.1</v>
      </c>
      <c r="I182" s="43">
        <v>9.8000000000000007</v>
      </c>
      <c r="J182" s="43">
        <v>55</v>
      </c>
      <c r="K182" s="44" t="s">
        <v>42</v>
      </c>
      <c r="L182" s="43">
        <v>17.22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18.830000000000002</v>
      </c>
      <c r="H184" s="19">
        <f t="shared" si="86"/>
        <v>18.96</v>
      </c>
      <c r="I184" s="19">
        <f t="shared" si="86"/>
        <v>75.759999999999991</v>
      </c>
      <c r="J184" s="19">
        <f t="shared" si="86"/>
        <v>545.49</v>
      </c>
      <c r="K184" s="25"/>
      <c r="L184" s="19">
        <f t="shared" ref="L184" si="87">SUM(L177:L183)</f>
        <v>82.25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540</v>
      </c>
      <c r="G195" s="32">
        <f t="shared" ref="G195" si="90">G184+G194</f>
        <v>18.830000000000002</v>
      </c>
      <c r="H195" s="32">
        <f t="shared" ref="H195" si="91">H184+H194</f>
        <v>18.96</v>
      </c>
      <c r="I195" s="32">
        <f t="shared" ref="I195" si="92">I184+I194</f>
        <v>75.759999999999991</v>
      </c>
      <c r="J195" s="32">
        <f t="shared" ref="J195:L195" si="93">J184+J194</f>
        <v>545.49</v>
      </c>
      <c r="K195" s="32"/>
      <c r="L195" s="32">
        <f t="shared" si="93"/>
        <v>82.25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545.5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18.408000000000001</v>
      </c>
      <c r="H196" s="34">
        <f t="shared" si="94"/>
        <v>18.458000000000002</v>
      </c>
      <c r="I196" s="34">
        <f t="shared" si="94"/>
        <v>76.919999999999987</v>
      </c>
      <c r="J196" s="34">
        <f t="shared" si="94"/>
        <v>542.43299999999988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2023-10-25T04:59:48Z</dcterms:modified>
</cp:coreProperties>
</file>